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F32" i="1"/>
  <c r="D32"/>
  <c r="F26"/>
  <c r="D26"/>
  <c r="C26"/>
  <c r="F22"/>
  <c r="E22"/>
  <c r="D22"/>
  <c r="D33" s="1"/>
  <c r="C22"/>
  <c r="F13"/>
  <c r="F33" s="1"/>
  <c r="D13"/>
</calcChain>
</file>

<file path=xl/sharedStrings.xml><?xml version="1.0" encoding="utf-8"?>
<sst xmlns="http://schemas.openxmlformats.org/spreadsheetml/2006/main" count="104" uniqueCount="79">
  <si>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</si>
  <si>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</si>
  <si>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</si>
  <si>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</si>
  <si>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</si>
  <si>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</si>
  <si>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</si>
  <si>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Бутерброд с маслом</t>
  </si>
  <si>
    <t>Второй завтрак</t>
  </si>
  <si>
    <t>Фрукты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</si>
  <si>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</si>
  <si>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</si>
  <si>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</si>
  <si>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</si>
  <si>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</si>
  <si>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</si>
  <si>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ужин:</t>
  </si>
  <si>
    <t>Итого за день:</t>
  </si>
  <si>
    <t>"УТВЕРЖДАЮ"</t>
  </si>
  <si>
    <t>Заведующий</t>
  </si>
  <si>
    <t>Т.В.Волнухина</t>
  </si>
  <si>
    <t>1689,5(93,9%)</t>
  </si>
  <si>
    <t>1326,4(94,7%)</t>
  </si>
  <si>
    <t>1677,6(93,2%)</t>
  </si>
  <si>
    <t>1331,1(95%)</t>
  </si>
  <si>
    <t>180/7</t>
  </si>
  <si>
    <t>150/5</t>
  </si>
  <si>
    <t>Итого за завтрак:</t>
  </si>
  <si>
    <r>
      <t xml:space="preserve">Каша вязкая пшеничная с маслом на молоке </t>
    </r>
    <r>
      <rPr>
        <b/>
        <sz val="9"/>
        <color indexed="8"/>
        <rFont val="Times New Roman"/>
        <family val="1"/>
        <charset val="204"/>
      </rPr>
      <t xml:space="preserve">Д/з: </t>
    </r>
    <r>
      <rPr>
        <sz val="9"/>
        <color indexed="8"/>
        <rFont val="Times New Roman"/>
        <family val="1"/>
        <charset val="204"/>
      </rPr>
      <t>Каша пшеничная на воде с маслом / без масла</t>
    </r>
  </si>
  <si>
    <t>170/5</t>
  </si>
  <si>
    <t xml:space="preserve">     374,1(20,8%)</t>
  </si>
  <si>
    <t xml:space="preserve">     286,8(20,5%)</t>
  </si>
  <si>
    <t>Сок</t>
  </si>
  <si>
    <t>89(4,9%)</t>
  </si>
  <si>
    <t>71,4(5,1%)</t>
  </si>
  <si>
    <t>Огурец свежий порционно</t>
  </si>
  <si>
    <r>
      <t xml:space="preserve">Суп вермишелевый на курином б-не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>на мясном б.</t>
    </r>
  </si>
  <si>
    <r>
      <t xml:space="preserve">Курица в соусе с томатом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Мясо тушеное</t>
    </r>
  </si>
  <si>
    <t>Рис отварной</t>
  </si>
  <si>
    <t>Компот из кураги</t>
  </si>
  <si>
    <t xml:space="preserve">Хлеб ржаной </t>
  </si>
  <si>
    <t>645,3(35,9)</t>
  </si>
  <si>
    <t>492(35,1%)</t>
  </si>
  <si>
    <r>
      <t xml:space="preserve">Ватрушка с повидлом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Бутерброд с повидлом</t>
    </r>
  </si>
  <si>
    <t>Чай без сахара</t>
  </si>
  <si>
    <t xml:space="preserve">    190,8(10,6%)</t>
  </si>
  <si>
    <t xml:space="preserve">    159(11,4%)</t>
  </si>
  <si>
    <r>
      <t>Суфле творожное/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Каша гречневая с маслом/без масла</t>
    </r>
  </si>
  <si>
    <t>Яйцо вареное 1/2шт</t>
  </si>
  <si>
    <t>Хлеб пшеничный</t>
  </si>
  <si>
    <r>
      <t xml:space="preserve">Кофейный напиток с молоком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Чай с сахаром</t>
    </r>
  </si>
  <si>
    <t>410,1(22,8)</t>
  </si>
  <si>
    <t xml:space="preserve">     324,4(23,2%)</t>
  </si>
  <si>
    <t>1709,3(95%)</t>
  </si>
  <si>
    <t>1333,6(95,3%)</t>
  </si>
  <si>
    <t>Хлеб ржаной</t>
  </si>
  <si>
    <t>УТВЕРЖДАЮ</t>
  </si>
  <si>
    <t>Заведующий МДОУ Д/с №112</t>
  </si>
  <si>
    <t xml:space="preserve">Малафеева В.Н. ___________ </t>
  </si>
  <si>
    <t>200/7</t>
  </si>
  <si>
    <t>На 22 декабря 2025 года</t>
  </si>
  <si>
    <t xml:space="preserve"> Каша манная с маслом </t>
  </si>
  <si>
    <t>180/5</t>
  </si>
  <si>
    <t>150/4</t>
  </si>
  <si>
    <t xml:space="preserve"> Кофейный напиток с молоком</t>
  </si>
  <si>
    <t xml:space="preserve"> Бутерброд с маслом </t>
  </si>
  <si>
    <t xml:space="preserve"> Сок яблочный</t>
  </si>
  <si>
    <t>Икра кабачковая</t>
  </si>
  <si>
    <t>Щи из квашеной капусты с картофелем на мясн.б.</t>
  </si>
  <si>
    <t>Гуляш из отварного мяса</t>
  </si>
  <si>
    <t xml:space="preserve">Каша гречневая рассыпчатая </t>
  </si>
  <si>
    <t>Компот из свежих яблок</t>
  </si>
  <si>
    <t xml:space="preserve">Кефир </t>
  </si>
  <si>
    <t xml:space="preserve"> Печенье</t>
  </si>
  <si>
    <t xml:space="preserve"> Хлеб пшеничный</t>
  </si>
  <si>
    <t>Пудинг из творога с яблоками</t>
  </si>
  <si>
    <t>Яйцо вареное</t>
  </si>
  <si>
    <t>160/7</t>
  </si>
  <si>
    <t xml:space="preserve"> Фрукты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</si>
</sst>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0" xfId="0" applyNumberFormat="1" applyFont="1"/>
    <xf numFmtId="0" fontId="2" fillId="0" borderId="10" xfId="0" applyFont="1" applyBorder="1" applyAlignment="1">
      <alignment wrapText="1"/>
    </xf>
    <xf numFmtId="0" fontId="2" fillId="0" borderId="10" xfId="0" applyFont="1" applyBorder="1" applyAlignment="1">
      <alignment horizontal="left" wrapText="1"/>
    </xf>
    <xf numFmtId="0" fontId="1" fillId="0" borderId="0" xfId="0" applyFont="1"/>
    <xf numFmtId="0" fontId="2" fillId="0" borderId="12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3" fillId="0" borderId="10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" fillId="0" borderId="12" xfId="0" applyFont="1" applyBorder="1" applyAlignment="1">
      <alignment wrapText="1"/>
    </xf>
    <xf numFmtId="0" fontId="4" fillId="0" borderId="12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2" fillId="0" borderId="11" xfId="0" applyFont="1" applyBorder="1" applyAlignment="1">
      <alignment wrapText="1"/>
    </xf>
    <xf numFmtId="0" fontId="3" fillId="0" borderId="1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10" xfId="0" applyFont="1" applyBorder="1" applyAlignment="1">
      <alignment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3" fillId="0" borderId="12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0" fontId="2" fillId="0" borderId="0" xfId="0" applyFont="1" applyBorder="1" applyAlignment="1">
      <alignment wrapText="1"/>
    </xf>
    <xf numFmtId="0" fontId="4" fillId="0" borderId="0" xfId="0" applyFont="1" applyBorder="1" applyAlignment="1">
      <alignment horizontal="center" wrapText="1"/>
    </xf>
    <xf numFmtId="2" fontId="4" fillId="0" borderId="0" xfId="0" applyNumberFormat="1" applyFont="1" applyBorder="1" applyAlignment="1">
      <alignment horizontal="center" wrapText="1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14" fontId="9" fillId="0" borderId="0" xfId="0" applyNumberFormat="1" applyFont="1" applyBorder="1" applyAlignment="1">
      <alignment horizontal="center"/>
    </xf>
    <xf numFmtId="14" fontId="1" fillId="0" borderId="0" xfId="0" applyNumberFormat="1" applyFont="1" applyBorder="1" applyAlignment="1">
      <alignment horizontal="center"/>
    </xf>
    <xf numFmtId="14" fontId="9" fillId="0" borderId="0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top"/>
    </xf>
    <xf numFmtId="0" fontId="10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0" fontId="1" fillId="0" borderId="23" xfId="0" applyFont="1" applyBorder="1" applyAlignment="1">
      <alignment horizontal="left" vertical="top"/>
    </xf>
    <xf numFmtId="1" fontId="10" fillId="0" borderId="1" xfId="0" applyNumberFormat="1" applyFont="1" applyBorder="1" applyAlignment="1">
      <alignment horizontal="center"/>
    </xf>
    <xf numFmtId="0" fontId="1" fillId="0" borderId="24" xfId="0" applyFont="1" applyBorder="1" applyAlignment="1">
      <alignment horizontal="left" vertical="top"/>
    </xf>
    <xf numFmtId="0" fontId="2" fillId="0" borderId="25" xfId="0" applyFont="1" applyBorder="1" applyAlignment="1">
      <alignment horizontal="left" wrapText="1"/>
    </xf>
    <xf numFmtId="0" fontId="4" fillId="0" borderId="25" xfId="0" applyFont="1" applyBorder="1" applyAlignment="1">
      <alignment horizontal="center" vertical="center" wrapText="1"/>
    </xf>
    <xf numFmtId="2" fontId="4" fillId="0" borderId="25" xfId="0" applyNumberFormat="1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top" wrapText="1"/>
    </xf>
    <xf numFmtId="0" fontId="10" fillId="0" borderId="25" xfId="0" applyFont="1" applyBorder="1" applyAlignment="1">
      <alignment horizontal="left" wrapText="1"/>
    </xf>
    <xf numFmtId="0" fontId="10" fillId="0" borderId="1" xfId="0" applyFont="1" applyBorder="1" applyAlignment="1">
      <alignment horizontal="center" wrapText="1"/>
    </xf>
    <xf numFmtId="2" fontId="10" fillId="0" borderId="1" xfId="0" applyNumberFormat="1" applyFont="1" applyBorder="1" applyAlignment="1">
      <alignment horizontal="center" wrapText="1"/>
    </xf>
    <xf numFmtId="0" fontId="1" fillId="0" borderId="24" xfId="0" applyFont="1" applyBorder="1" applyAlignment="1">
      <alignment horizontal="left" vertical="top" wrapText="1"/>
    </xf>
    <xf numFmtId="0" fontId="2" fillId="0" borderId="25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" fillId="0" borderId="2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1" fillId="0" borderId="0" xfId="0" applyFont="1" applyAlignment="1">
      <alignment horizontal="center"/>
    </xf>
    <xf numFmtId="2" fontId="11" fillId="0" borderId="1" xfId="0" applyNumberFormat="1" applyFont="1" applyBorder="1" applyAlignment="1">
      <alignment horizontal="center"/>
    </xf>
    <xf numFmtId="0" fontId="2" fillId="0" borderId="21" xfId="0" applyFont="1" applyBorder="1" applyAlignment="1">
      <alignment wrapText="1"/>
    </xf>
    <xf numFmtId="0" fontId="4" fillId="0" borderId="25" xfId="0" applyFont="1" applyBorder="1" applyAlignment="1">
      <alignment horizontal="center" wrapText="1"/>
    </xf>
    <xf numFmtId="2" fontId="4" fillId="0" borderId="25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4"/>
  <sheetViews>
    <sheetView tabSelected="1" topLeftCell="A7" workbookViewId="0">
      <selection activeCell="A6" sqref="A6:F33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96.75" customHeight="1">
      <c r="A1" s="44" t="s">
        <v>56</v>
      </c>
      <c r="B1" s="44"/>
      <c r="C1" s="44"/>
      <c r="D1" s="44"/>
      <c r="E1" s="44"/>
      <c r="F1" s="44"/>
    </row>
    <row r="2" spans="1:7">
      <c r="A2" s="45"/>
      <c r="B2" s="45"/>
      <c r="C2" s="45"/>
      <c r="D2" s="45"/>
      <c r="E2" s="45"/>
      <c r="F2" s="45"/>
    </row>
    <row r="3" spans="1:7" ht="42" customHeight="1">
      <c r="A3" s="44" t="s">
        <v>57</v>
      </c>
      <c r="B3" s="44"/>
      <c r="C3" s="44"/>
      <c r="D3" s="44"/>
      <c r="E3" s="44"/>
      <c r="F3" s="44"/>
    </row>
    <row r="4" spans="1:7" ht="15" customHeight="1">
      <c r="A4" s="44"/>
      <c r="B4" s="44"/>
      <c r="C4" s="44"/>
      <c r="D4" s="44"/>
      <c r="E4" s="44"/>
      <c r="F4" s="44"/>
      <c r="G4" s="32"/>
    </row>
    <row r="5" spans="1:7" ht="15" customHeight="1">
      <c r="A5" s="44" t="s">
        <v>58</v>
      </c>
      <c r="B5" s="44"/>
      <c r="C5" s="44"/>
      <c r="D5" s="44"/>
      <c r="E5" s="44"/>
      <c r="F5" s="44"/>
      <c r="G5" s="1"/>
    </row>
    <row r="6" spans="1:7" ht="15" customHeight="1">
      <c r="A6" s="59" t="s">
        <v>60</v>
      </c>
      <c r="B6" s="60"/>
      <c r="C6" s="60"/>
      <c r="D6" s="60"/>
      <c r="E6" s="60"/>
      <c r="F6" s="60"/>
      <c r="G6" s="33"/>
    </row>
    <row r="7" spans="1:7">
      <c r="A7" s="61"/>
      <c r="B7" s="32"/>
      <c r="C7" s="32"/>
      <c r="D7" s="32"/>
      <c r="E7" s="32"/>
      <c r="F7" s="32"/>
      <c r="G7" s="34"/>
    </row>
    <row r="8" spans="1:7" ht="58.5" customHeight="1">
      <c r="A8" s="50"/>
      <c r="B8" s="51"/>
      <c r="C8" s="62" t="s">
        <v>0</v>
      </c>
      <c r="D8" s="63"/>
      <c r="E8" s="62" t="s">
        <v>1</v>
      </c>
      <c r="F8" s="63"/>
      <c r="G8" s="35"/>
    </row>
    <row r="9" spans="1:7" ht="28.5" customHeight="1">
      <c r="A9" s="2"/>
      <c r="B9" s="64" t="s">
        <v>2</v>
      </c>
      <c r="C9" s="65" t="s">
        <v>3</v>
      </c>
      <c r="D9" s="65" t="s">
        <v>4</v>
      </c>
      <c r="E9" s="65" t="s">
        <v>3</v>
      </c>
      <c r="F9" s="65" t="s">
        <v>4</v>
      </c>
      <c r="G9" s="36"/>
    </row>
    <row r="10" spans="1:7">
      <c r="A10" s="66" t="s">
        <v>5</v>
      </c>
      <c r="B10" s="67" t="s">
        <v>61</v>
      </c>
      <c r="C10" s="68" t="s">
        <v>62</v>
      </c>
      <c r="D10" s="69">
        <v>159.30000000000001</v>
      </c>
      <c r="E10" s="68" t="s">
        <v>63</v>
      </c>
      <c r="F10" s="69">
        <v>132.69999999999999</v>
      </c>
      <c r="G10" s="36"/>
    </row>
    <row r="11" spans="1:7">
      <c r="A11" s="70"/>
      <c r="B11" s="67" t="s">
        <v>64</v>
      </c>
      <c r="C11" s="68">
        <v>180</v>
      </c>
      <c r="D11" s="69">
        <v>91</v>
      </c>
      <c r="E11" s="68">
        <v>180</v>
      </c>
      <c r="F11" s="69">
        <v>91</v>
      </c>
      <c r="G11" s="37"/>
    </row>
    <row r="12" spans="1:7" ht="15.75" thickBot="1">
      <c r="A12" s="70"/>
      <c r="B12" s="67" t="s">
        <v>65</v>
      </c>
      <c r="C12" s="71">
        <v>35</v>
      </c>
      <c r="D12" s="69">
        <v>119</v>
      </c>
      <c r="E12" s="71">
        <v>20</v>
      </c>
      <c r="F12" s="69">
        <v>68</v>
      </c>
      <c r="G12" s="36"/>
    </row>
    <row r="13" spans="1:7" ht="15.75" thickBot="1">
      <c r="A13" s="72"/>
      <c r="B13" s="73" t="s">
        <v>27</v>
      </c>
      <c r="C13" s="74">
        <v>400</v>
      </c>
      <c r="D13" s="75">
        <f>SUM(D10:D12)</f>
        <v>369.3</v>
      </c>
      <c r="E13" s="74">
        <v>354</v>
      </c>
      <c r="F13" s="75">
        <f>SUM(F10:F12)</f>
        <v>291.7</v>
      </c>
      <c r="G13" s="36"/>
    </row>
    <row r="14" spans="1:7" ht="15.75" thickBot="1">
      <c r="A14" s="76" t="s">
        <v>8</v>
      </c>
      <c r="B14" s="77" t="s">
        <v>66</v>
      </c>
      <c r="C14" s="68">
        <v>200</v>
      </c>
      <c r="D14" s="69">
        <v>90</v>
      </c>
      <c r="E14" s="78">
        <v>150</v>
      </c>
      <c r="F14" s="79">
        <v>67.5</v>
      </c>
      <c r="G14" s="37"/>
    </row>
    <row r="15" spans="1:7" ht="28.5" customHeight="1" thickBot="1">
      <c r="A15" s="80"/>
      <c r="B15" s="81" t="s">
        <v>10</v>
      </c>
      <c r="C15" s="74">
        <v>200</v>
      </c>
      <c r="D15" s="74">
        <v>90</v>
      </c>
      <c r="E15" s="74">
        <v>150</v>
      </c>
      <c r="F15" s="74">
        <v>67.5</v>
      </c>
      <c r="G15" s="38"/>
    </row>
    <row r="16" spans="1:7" ht="22.5" customHeight="1">
      <c r="A16" s="66" t="s">
        <v>11</v>
      </c>
      <c r="B16" s="67" t="s">
        <v>67</v>
      </c>
      <c r="C16" s="68">
        <v>50</v>
      </c>
      <c r="D16" s="69">
        <v>59.5</v>
      </c>
      <c r="E16" s="68">
        <v>30</v>
      </c>
      <c r="F16" s="69">
        <v>35.700000000000003</v>
      </c>
      <c r="G16" s="36"/>
    </row>
    <row r="17" spans="1:7" ht="34.5" customHeight="1">
      <c r="A17" s="70"/>
      <c r="B17" s="82" t="s">
        <v>68</v>
      </c>
      <c r="C17" s="68">
        <v>200</v>
      </c>
      <c r="D17" s="69">
        <v>73.2</v>
      </c>
      <c r="E17" s="68">
        <v>180</v>
      </c>
      <c r="F17" s="69">
        <v>65.900000000000006</v>
      </c>
      <c r="G17" s="36"/>
    </row>
    <row r="18" spans="1:7">
      <c r="A18" s="70"/>
      <c r="B18" s="82" t="s">
        <v>69</v>
      </c>
      <c r="C18" s="68">
        <v>80</v>
      </c>
      <c r="D18" s="69">
        <v>126</v>
      </c>
      <c r="E18" s="68">
        <v>60</v>
      </c>
      <c r="F18" s="69">
        <v>94.5</v>
      </c>
      <c r="G18" s="36"/>
    </row>
    <row r="19" spans="1:7" ht="15" customHeight="1">
      <c r="A19" s="70"/>
      <c r="B19" s="67" t="s">
        <v>70</v>
      </c>
      <c r="C19" s="68">
        <v>130</v>
      </c>
      <c r="D19" s="69">
        <v>210.6</v>
      </c>
      <c r="E19" s="68">
        <v>110</v>
      </c>
      <c r="F19" s="69">
        <v>178.2</v>
      </c>
      <c r="G19" s="36"/>
    </row>
    <row r="20" spans="1:7">
      <c r="A20" s="70"/>
      <c r="B20" s="67" t="s">
        <v>71</v>
      </c>
      <c r="C20" s="68">
        <v>180</v>
      </c>
      <c r="D20" s="69">
        <v>87.8</v>
      </c>
      <c r="E20" s="68">
        <v>150</v>
      </c>
      <c r="F20" s="69">
        <v>73.2</v>
      </c>
      <c r="G20" s="36"/>
    </row>
    <row r="21" spans="1:7" ht="15.75" thickBot="1">
      <c r="A21" s="70"/>
      <c r="B21" s="67" t="s">
        <v>55</v>
      </c>
      <c r="C21" s="68">
        <v>40</v>
      </c>
      <c r="D21" s="69">
        <v>85</v>
      </c>
      <c r="E21" s="68">
        <v>30</v>
      </c>
      <c r="F21" s="69">
        <v>63.8</v>
      </c>
      <c r="G21" s="37"/>
    </row>
    <row r="22" spans="1:7" ht="22.5" customHeight="1" thickBot="1">
      <c r="A22" s="72"/>
      <c r="B22" s="81" t="s">
        <v>12</v>
      </c>
      <c r="C22" s="74">
        <f>SUM(C16:C21)</f>
        <v>680</v>
      </c>
      <c r="D22" s="75">
        <f>SUM(D16:D21)</f>
        <v>642.09999999999991</v>
      </c>
      <c r="E22" s="74">
        <f>SUM(E16:E21)</f>
        <v>560</v>
      </c>
      <c r="F22" s="75">
        <f>SUM(F16:F21)</f>
        <v>511.3</v>
      </c>
      <c r="G22" s="36"/>
    </row>
    <row r="23" spans="1:7" ht="37.5" customHeight="1">
      <c r="A23" s="76" t="s">
        <v>13</v>
      </c>
      <c r="B23" s="67" t="s">
        <v>72</v>
      </c>
      <c r="C23" s="68">
        <v>200</v>
      </c>
      <c r="D23" s="69">
        <v>100</v>
      </c>
      <c r="E23" s="68">
        <v>180</v>
      </c>
      <c r="F23" s="69">
        <v>90</v>
      </c>
      <c r="G23" s="36"/>
    </row>
    <row r="24" spans="1:7">
      <c r="A24" s="83"/>
      <c r="B24" s="67" t="s">
        <v>73</v>
      </c>
      <c r="C24" s="68">
        <v>30</v>
      </c>
      <c r="D24" s="69">
        <v>122.1</v>
      </c>
      <c r="E24" s="68">
        <v>20</v>
      </c>
      <c r="F24" s="69">
        <v>81.400000000000006</v>
      </c>
      <c r="G24" s="37"/>
    </row>
    <row r="25" spans="1:7" ht="15.75" thickBot="1">
      <c r="A25" s="83"/>
      <c r="B25" s="67" t="s">
        <v>74</v>
      </c>
      <c r="C25" s="68">
        <v>20</v>
      </c>
      <c r="D25" s="69">
        <v>45.8</v>
      </c>
      <c r="E25" s="68">
        <v>20</v>
      </c>
      <c r="F25" s="69">
        <v>45.8</v>
      </c>
      <c r="G25" s="36"/>
    </row>
    <row r="26" spans="1:7" ht="36.75" customHeight="1" thickBot="1">
      <c r="A26" s="80"/>
      <c r="B26" s="81" t="s">
        <v>14</v>
      </c>
      <c r="C26" s="74">
        <f>SUM(C23:C25)</f>
        <v>250</v>
      </c>
      <c r="D26" s="75">
        <f>SUM(D23:D25)</f>
        <v>267.89999999999998</v>
      </c>
      <c r="E26" s="74">
        <v>220</v>
      </c>
      <c r="F26" s="75">
        <f>SUM(F23:F25)</f>
        <v>217.2</v>
      </c>
      <c r="G26" s="36"/>
    </row>
    <row r="27" spans="1:7">
      <c r="A27" s="84" t="s">
        <v>15</v>
      </c>
      <c r="B27" s="67" t="s">
        <v>75</v>
      </c>
      <c r="C27" s="85">
        <v>125</v>
      </c>
      <c r="D27" s="86">
        <v>261.5</v>
      </c>
      <c r="E27" s="85">
        <v>100</v>
      </c>
      <c r="F27" s="86">
        <v>209.1</v>
      </c>
      <c r="G27" s="36"/>
    </row>
    <row r="28" spans="1:7">
      <c r="A28" s="84"/>
      <c r="B28" s="67" t="s">
        <v>76</v>
      </c>
      <c r="C28" s="68">
        <v>40</v>
      </c>
      <c r="D28" s="69">
        <v>63</v>
      </c>
      <c r="E28" s="68">
        <v>20</v>
      </c>
      <c r="F28" s="69">
        <v>31.5</v>
      </c>
      <c r="G28" s="39"/>
    </row>
    <row r="29" spans="1:7">
      <c r="A29" s="84"/>
      <c r="B29" s="67" t="s">
        <v>74</v>
      </c>
      <c r="C29" s="68">
        <v>25</v>
      </c>
      <c r="D29" s="69">
        <v>57.3</v>
      </c>
      <c r="E29" s="68">
        <v>20</v>
      </c>
      <c r="F29" s="69">
        <v>45.8</v>
      </c>
      <c r="G29" s="37"/>
    </row>
    <row r="30" spans="1:7">
      <c r="A30" s="84"/>
      <c r="B30" s="67" t="s">
        <v>6</v>
      </c>
      <c r="C30" s="68" t="s">
        <v>59</v>
      </c>
      <c r="D30" s="69">
        <v>44</v>
      </c>
      <c r="E30" s="68" t="s">
        <v>77</v>
      </c>
      <c r="F30" s="69">
        <v>37.799999999999997</v>
      </c>
      <c r="G30" s="37"/>
    </row>
    <row r="31" spans="1:7" ht="15.75" thickBot="1">
      <c r="A31" s="84"/>
      <c r="B31" s="67" t="s">
        <v>78</v>
      </c>
      <c r="C31" s="68">
        <v>100</v>
      </c>
      <c r="D31" s="69">
        <v>44</v>
      </c>
      <c r="E31" s="68">
        <v>95</v>
      </c>
      <c r="F31" s="69">
        <v>39.299999999999997</v>
      </c>
      <c r="G31" s="40"/>
    </row>
    <row r="32" spans="1:7" ht="15.75" thickBot="1">
      <c r="A32" s="84"/>
      <c r="B32" s="81" t="s">
        <v>16</v>
      </c>
      <c r="C32" s="74">
        <v>497</v>
      </c>
      <c r="D32" s="74">
        <f>SUM(D27:D31)</f>
        <v>469.8</v>
      </c>
      <c r="E32" s="74">
        <v>402</v>
      </c>
      <c r="F32" s="74">
        <f>SUM(F27:F31)</f>
        <v>363.5</v>
      </c>
    </row>
    <row r="33" spans="1:6" ht="15.75" thickBot="1">
      <c r="A33" s="87"/>
      <c r="B33" s="81" t="s">
        <v>17</v>
      </c>
      <c r="C33" s="88">
        <v>2027</v>
      </c>
      <c r="D33" s="89">
        <f>SUM(D13,D15,D22,D26,D32)</f>
        <v>1839.0999999999997</v>
      </c>
      <c r="E33" s="88">
        <v>1686</v>
      </c>
      <c r="F33" s="89">
        <f>SUM(F13,F15,F22,F26,F32)</f>
        <v>1451.2</v>
      </c>
    </row>
    <row r="34" spans="1:6">
      <c r="A34" s="41"/>
      <c r="B34" s="41"/>
      <c r="C34" s="42"/>
      <c r="D34" s="43"/>
      <c r="E34" s="42"/>
      <c r="F34" s="43"/>
    </row>
  </sheetData>
  <mergeCells count="14">
    <mergeCell ref="A23:A26"/>
    <mergeCell ref="A27:A32"/>
    <mergeCell ref="A16:A22"/>
    <mergeCell ref="E8:F8"/>
    <mergeCell ref="A10:A13"/>
    <mergeCell ref="A14:A15"/>
    <mergeCell ref="A8:B8"/>
    <mergeCell ref="C8:D8"/>
    <mergeCell ref="A6:F6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2"/>
  <sheetViews>
    <sheetView workbookViewId="0">
      <selection activeCell="H2" sqref="H2"/>
    </sheetView>
  </sheetViews>
  <sheetFormatPr defaultRowHeight="15"/>
  <cols>
    <col min="1" max="1" width="18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D1" s="8" t="s">
        <v>18</v>
      </c>
      <c r="E1" s="1"/>
      <c r="F1" s="1"/>
      <c r="G1" s="1"/>
      <c r="H1" s="1"/>
    </row>
    <row r="2" spans="1:8">
      <c r="D2" s="1" t="s">
        <v>19</v>
      </c>
      <c r="E2" s="1"/>
      <c r="F2" s="1" t="s">
        <v>20</v>
      </c>
      <c r="G2" s="1"/>
      <c r="H2" s="1"/>
    </row>
    <row r="5" spans="1:8">
      <c r="A5" s="5">
        <v>45037</v>
      </c>
      <c r="B5" s="1"/>
      <c r="C5" s="1"/>
      <c r="D5" s="1"/>
      <c r="E5" s="1"/>
      <c r="F5" s="1"/>
    </row>
    <row r="6" spans="1:8">
      <c r="A6" s="50"/>
      <c r="B6" s="51"/>
      <c r="C6" s="52" t="s">
        <v>0</v>
      </c>
      <c r="D6" s="52"/>
      <c r="E6" s="52" t="s">
        <v>1</v>
      </c>
      <c r="F6" s="52"/>
    </row>
    <row r="7" spans="1:8" ht="30.75" thickBot="1">
      <c r="A7" s="2"/>
      <c r="B7" s="3" t="s">
        <v>2</v>
      </c>
      <c r="C7" s="3" t="s">
        <v>3</v>
      </c>
      <c r="D7" s="4" t="s">
        <v>4</v>
      </c>
      <c r="E7" s="3" t="s">
        <v>3</v>
      </c>
      <c r="F7" s="4" t="s">
        <v>4</v>
      </c>
    </row>
    <row r="8" spans="1:8" ht="60.75" thickBot="1">
      <c r="A8" s="53" t="s">
        <v>5</v>
      </c>
      <c r="B8" s="11" t="s">
        <v>28</v>
      </c>
      <c r="C8" s="17" t="s">
        <v>29</v>
      </c>
      <c r="D8" s="18">
        <v>164.1</v>
      </c>
      <c r="E8" s="17" t="s">
        <v>26</v>
      </c>
      <c r="F8" s="18">
        <v>144.80000000000001</v>
      </c>
    </row>
    <row r="9" spans="1:8" ht="15.75" thickBot="1">
      <c r="A9" s="54"/>
      <c r="B9" s="12" t="s">
        <v>6</v>
      </c>
      <c r="C9" s="19" t="s">
        <v>25</v>
      </c>
      <c r="D9" s="20">
        <v>40</v>
      </c>
      <c r="E9" s="19" t="s">
        <v>25</v>
      </c>
      <c r="F9" s="20">
        <v>40</v>
      </c>
    </row>
    <row r="10" spans="1:8" ht="15.75" thickBot="1">
      <c r="A10" s="54"/>
      <c r="B10" s="12" t="s">
        <v>7</v>
      </c>
      <c r="C10" s="19">
        <v>50</v>
      </c>
      <c r="D10" s="20">
        <v>170</v>
      </c>
      <c r="E10" s="19">
        <v>30</v>
      </c>
      <c r="F10" s="20">
        <v>102</v>
      </c>
    </row>
    <row r="11" spans="1:8" ht="15.75" thickBot="1">
      <c r="A11" s="55"/>
      <c r="B11" s="7" t="s">
        <v>27</v>
      </c>
      <c r="C11" s="21">
        <v>412</v>
      </c>
      <c r="D11" s="22" t="s">
        <v>30</v>
      </c>
      <c r="E11" s="21">
        <v>372</v>
      </c>
      <c r="F11" s="22" t="s">
        <v>31</v>
      </c>
    </row>
    <row r="12" spans="1:8" ht="15.75" thickBot="1">
      <c r="A12" s="56" t="s">
        <v>8</v>
      </c>
      <c r="B12" s="11" t="s">
        <v>32</v>
      </c>
      <c r="C12" s="19">
        <v>100</v>
      </c>
      <c r="D12" s="20">
        <v>45</v>
      </c>
      <c r="E12" s="19">
        <v>100</v>
      </c>
      <c r="F12" s="20">
        <v>45</v>
      </c>
    </row>
    <row r="13" spans="1:8" ht="15.75" thickBot="1">
      <c r="A13" s="57"/>
      <c r="B13" s="12" t="s">
        <v>9</v>
      </c>
      <c r="C13" s="19">
        <v>100</v>
      </c>
      <c r="D13" s="20">
        <v>44</v>
      </c>
      <c r="E13" s="19">
        <v>60</v>
      </c>
      <c r="F13" s="20">
        <v>26.4</v>
      </c>
    </row>
    <row r="14" spans="1:8" ht="25.5" thickBot="1">
      <c r="A14" s="58"/>
      <c r="B14" s="13" t="s">
        <v>10</v>
      </c>
      <c r="C14" s="23">
        <v>200</v>
      </c>
      <c r="D14" s="24" t="s">
        <v>33</v>
      </c>
      <c r="E14" s="23">
        <v>160</v>
      </c>
      <c r="F14" s="24" t="s">
        <v>34</v>
      </c>
    </row>
    <row r="15" spans="1:8" ht="25.5" thickBot="1">
      <c r="A15" s="53" t="s">
        <v>11</v>
      </c>
      <c r="B15" s="25" t="s">
        <v>35</v>
      </c>
      <c r="C15" s="30">
        <v>30</v>
      </c>
      <c r="D15" s="31">
        <v>4.2</v>
      </c>
      <c r="E15" s="30">
        <v>25</v>
      </c>
      <c r="F15" s="31">
        <v>3.5</v>
      </c>
    </row>
    <row r="16" spans="1:8" ht="36.75" thickBot="1">
      <c r="A16" s="54"/>
      <c r="B16" s="12" t="s">
        <v>36</v>
      </c>
      <c r="C16" s="19">
        <v>200</v>
      </c>
      <c r="D16" s="20">
        <v>83.8</v>
      </c>
      <c r="E16" s="19">
        <v>180</v>
      </c>
      <c r="F16" s="20">
        <v>75.5</v>
      </c>
    </row>
    <row r="17" spans="1:6" ht="36.75" thickBot="1">
      <c r="A17" s="54"/>
      <c r="B17" s="12" t="s">
        <v>37</v>
      </c>
      <c r="C17" s="19">
        <v>80</v>
      </c>
      <c r="D17" s="20">
        <v>128</v>
      </c>
      <c r="E17" s="19">
        <v>60</v>
      </c>
      <c r="F17" s="20">
        <v>96</v>
      </c>
    </row>
    <row r="18" spans="1:6" ht="15.75" thickBot="1">
      <c r="A18" s="54"/>
      <c r="B18" s="12" t="s">
        <v>38</v>
      </c>
      <c r="C18" s="19">
        <v>150</v>
      </c>
      <c r="D18" s="20">
        <v>210</v>
      </c>
      <c r="E18" s="19">
        <v>120</v>
      </c>
      <c r="F18" s="20">
        <v>168</v>
      </c>
    </row>
    <row r="19" spans="1:6" ht="15.75" thickBot="1">
      <c r="A19" s="54"/>
      <c r="B19" s="12" t="s">
        <v>39</v>
      </c>
      <c r="C19" s="19">
        <v>200</v>
      </c>
      <c r="D19" s="20">
        <v>113</v>
      </c>
      <c r="E19" s="19">
        <v>150</v>
      </c>
      <c r="F19" s="20">
        <v>84.8</v>
      </c>
    </row>
    <row r="20" spans="1:6" ht="15.75" thickBot="1">
      <c r="A20" s="54"/>
      <c r="B20" s="12" t="s">
        <v>40</v>
      </c>
      <c r="C20" s="19">
        <v>50</v>
      </c>
      <c r="D20" s="20">
        <v>106.3</v>
      </c>
      <c r="E20" s="19">
        <v>30</v>
      </c>
      <c r="F20" s="20">
        <v>64.2</v>
      </c>
    </row>
    <row r="21" spans="1:6" ht="15.75" thickBot="1">
      <c r="A21" s="55"/>
      <c r="B21" s="6" t="s">
        <v>12</v>
      </c>
      <c r="C21" s="23">
        <v>710</v>
      </c>
      <c r="D21" s="24" t="s">
        <v>41</v>
      </c>
      <c r="E21" s="23">
        <v>565</v>
      </c>
      <c r="F21" s="24" t="s">
        <v>42</v>
      </c>
    </row>
    <row r="22" spans="1:6" ht="36.75" thickBot="1">
      <c r="A22" s="46" t="s">
        <v>13</v>
      </c>
      <c r="B22" s="11" t="s">
        <v>43</v>
      </c>
      <c r="C22" s="19">
        <v>60</v>
      </c>
      <c r="D22" s="20">
        <v>189.5</v>
      </c>
      <c r="E22" s="19">
        <v>50</v>
      </c>
      <c r="F22" s="20">
        <v>157.9</v>
      </c>
    </row>
    <row r="23" spans="1:6" ht="15.75" thickBot="1">
      <c r="A23" s="47"/>
      <c r="B23" s="12" t="s">
        <v>44</v>
      </c>
      <c r="C23" s="19">
        <v>180</v>
      </c>
      <c r="D23" s="20">
        <v>1.3</v>
      </c>
      <c r="E23" s="19">
        <v>150</v>
      </c>
      <c r="F23" s="20">
        <v>1.1000000000000001</v>
      </c>
    </row>
    <row r="24" spans="1:6" ht="15.75" thickBot="1">
      <c r="A24" s="48"/>
      <c r="B24" s="16" t="s">
        <v>14</v>
      </c>
      <c r="C24" s="23">
        <v>240</v>
      </c>
      <c r="D24" s="24" t="s">
        <v>45</v>
      </c>
      <c r="E24" s="23">
        <v>200</v>
      </c>
      <c r="F24" s="24" t="s">
        <v>46</v>
      </c>
    </row>
    <row r="25" spans="1:6" ht="36.75" thickBot="1">
      <c r="A25" s="49" t="s">
        <v>15</v>
      </c>
      <c r="B25" s="26" t="s">
        <v>47</v>
      </c>
      <c r="C25" s="27">
        <v>120</v>
      </c>
      <c r="D25" s="28">
        <v>208.8</v>
      </c>
      <c r="E25" s="27">
        <v>105</v>
      </c>
      <c r="F25" s="28">
        <v>182.7</v>
      </c>
    </row>
    <row r="26" spans="1:6" ht="15.75" thickBot="1">
      <c r="A26" s="49"/>
      <c r="B26" s="29" t="s">
        <v>48</v>
      </c>
      <c r="C26" s="27">
        <v>20</v>
      </c>
      <c r="D26" s="28">
        <v>31.5</v>
      </c>
      <c r="E26" s="27">
        <v>20</v>
      </c>
      <c r="F26" s="28">
        <v>31.5</v>
      </c>
    </row>
    <row r="27" spans="1:6" ht="15.75" thickBot="1">
      <c r="A27" s="49"/>
      <c r="B27" s="29" t="s">
        <v>49</v>
      </c>
      <c r="C27" s="27">
        <v>30</v>
      </c>
      <c r="D27" s="28">
        <v>68.7</v>
      </c>
      <c r="E27" s="27">
        <v>15</v>
      </c>
      <c r="F27" s="28">
        <v>34.4</v>
      </c>
    </row>
    <row r="28" spans="1:6" ht="36.75" thickBot="1">
      <c r="A28" s="49"/>
      <c r="B28" s="29" t="s">
        <v>50</v>
      </c>
      <c r="C28" s="27">
        <v>200</v>
      </c>
      <c r="D28" s="28">
        <v>101.1</v>
      </c>
      <c r="E28" s="27">
        <v>150</v>
      </c>
      <c r="F28" s="28">
        <v>75.8</v>
      </c>
    </row>
    <row r="29" spans="1:6" ht="15.75" thickBot="1">
      <c r="A29" s="49"/>
      <c r="B29" s="6" t="s">
        <v>16</v>
      </c>
      <c r="C29" s="23">
        <v>370</v>
      </c>
      <c r="D29" s="24" t="s">
        <v>51</v>
      </c>
      <c r="E29" s="23">
        <v>290</v>
      </c>
      <c r="F29" s="24" t="s">
        <v>52</v>
      </c>
    </row>
    <row r="30" spans="1:6" ht="15.75" thickBot="1">
      <c r="A30" s="6"/>
      <c r="B30" s="6" t="s">
        <v>17</v>
      </c>
      <c r="C30" s="23">
        <v>1932</v>
      </c>
      <c r="D30" s="24" t="s">
        <v>53</v>
      </c>
      <c r="E30" s="23">
        <v>1587</v>
      </c>
      <c r="F30" s="24" t="s">
        <v>54</v>
      </c>
    </row>
    <row r="31" spans="1:6" ht="15.75" thickBot="1">
      <c r="A31" s="6"/>
      <c r="B31" s="6" t="s">
        <v>17</v>
      </c>
      <c r="C31" s="14">
        <v>1882</v>
      </c>
      <c r="D31" s="15" t="s">
        <v>23</v>
      </c>
      <c r="E31" s="14">
        <v>1552</v>
      </c>
      <c r="F31" s="15" t="s">
        <v>24</v>
      </c>
    </row>
    <row r="32" spans="1:6" ht="15.75" thickBot="1">
      <c r="A32" s="6"/>
      <c r="B32" s="6" t="s">
        <v>17</v>
      </c>
      <c r="C32" s="9">
        <v>1937</v>
      </c>
      <c r="D32" s="10" t="s">
        <v>21</v>
      </c>
      <c r="E32" s="9">
        <v>1558</v>
      </c>
      <c r="F32" s="10" t="s">
        <v>22</v>
      </c>
    </row>
  </sheetData>
  <mergeCells count="8">
    <mergeCell ref="A22:A24"/>
    <mergeCell ref="A25:A29"/>
    <mergeCell ref="A6:B6"/>
    <mergeCell ref="C6:D6"/>
    <mergeCell ref="E6:F6"/>
    <mergeCell ref="A8:A11"/>
    <mergeCell ref="A12:A14"/>
    <mergeCell ref="A15:A2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2025-12-19T09:55:23Z</dcterms:modified>
</cp:coreProperties>
</file>